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95" windowWidth="14670" windowHeight="8145" activeTab="1"/>
  </bookViews>
  <sheets>
    <sheet name="приказ  351 от 08.07.19" sheetId="1" r:id="rId1"/>
    <sheet name="кол-во сады " sheetId="2" r:id="rId2"/>
  </sheets>
  <definedNames>
    <definedName name="_xlnm.Print_Area" localSheetId="1">'кол-во сады '!$A$1:$H$71</definedName>
    <definedName name="_xlnm.Print_Area" localSheetId="0">'приказ  351 от 08.07.19'!$A$1:$H$26</definedName>
  </definedNames>
  <calcPr fullCalcOnLoad="1"/>
</workbook>
</file>

<file path=xl/sharedStrings.xml><?xml version="1.0" encoding="utf-8"?>
<sst xmlns="http://schemas.openxmlformats.org/spreadsheetml/2006/main" count="114" uniqueCount="65">
  <si>
    <t>Отдел образования Администрации Цимлянского района</t>
  </si>
  <si>
    <t>ПРИКАЗ</t>
  </si>
  <si>
    <t>ПРИКАЗЫВАЮ:</t>
  </si>
  <si>
    <t xml:space="preserve">Заведующий отделом образования   </t>
  </si>
  <si>
    <t xml:space="preserve">                                          </t>
  </si>
  <si>
    <t>И.В.Антипов</t>
  </si>
  <si>
    <t>Иванченко О.А.</t>
  </si>
  <si>
    <t>Администрации Цимлянского района</t>
  </si>
  <si>
    <t>Перечень</t>
  </si>
  <si>
    <t>показателей объема муниципальных услуг предоставляемых образовательными учреждениями</t>
  </si>
  <si>
    <t>№п/п</t>
  </si>
  <si>
    <t>Наименование услуги</t>
  </si>
  <si>
    <t xml:space="preserve">Учреждение    </t>
  </si>
  <si>
    <t>Количество детей, чел</t>
  </si>
  <si>
    <t>1.Реализация основных общеобразовательных программ дошкольного образования</t>
  </si>
  <si>
    <t xml:space="preserve">МБДОУ  д/с  " Ромашка" </t>
  </si>
  <si>
    <t>2.Присмотр и уход</t>
  </si>
  <si>
    <t xml:space="preserve">МБДОУ д/с  " Гнездышко" </t>
  </si>
  <si>
    <t xml:space="preserve">МБДОУ  д/с №  "Елочка" </t>
  </si>
  <si>
    <t xml:space="preserve">МБДОУ   д/с   " Одуванчик" </t>
  </si>
  <si>
    <t xml:space="preserve">МБДОУ д/с   "Ручеек" </t>
  </si>
  <si>
    <t xml:space="preserve">МБДОУ д/с  " Кораблик" </t>
  </si>
  <si>
    <t>МБДОУ д/с "Ягодка"</t>
  </si>
  <si>
    <t>МБДОУ д/с   "Ивушка"</t>
  </si>
  <si>
    <t>МБДОУ  д/с   "Золотая рыбка"</t>
  </si>
  <si>
    <t>МБДОУ  д/с   "Колобок"</t>
  </si>
  <si>
    <t>МБДОУ  д/с   "Вишенка"</t>
  </si>
  <si>
    <t>МБДОУ  д/с   "Улыбка"</t>
  </si>
  <si>
    <t>МБДОУ  д/с   "Ласточка"</t>
  </si>
  <si>
    <t>МБДОУ  д/с   "Ветерок"</t>
  </si>
  <si>
    <t>МБДОУ  д/с  "Журавлик"</t>
  </si>
  <si>
    <t>МБДОУ  д/с  "Аленушка"</t>
  </si>
  <si>
    <t>МБДОУ  д/с  "Красная шапочка"</t>
  </si>
  <si>
    <t>МБДОУ  д/с  "Сказка"</t>
  </si>
  <si>
    <t>МБДОУ  д/с "Алые паруса"</t>
  </si>
  <si>
    <t>МБДОУ  д/с  "Теремок"</t>
  </si>
  <si>
    <t>МБДОУ  д/с "Светлячок"</t>
  </si>
  <si>
    <t>МБДОУ  д/с  "Радость"</t>
  </si>
  <si>
    <t>МБДОУ  д/с  "Росинка"</t>
  </si>
  <si>
    <t>МБДОУ  д/с  "Казачок"</t>
  </si>
  <si>
    <t>МБДОУ  д/с  "Колосок"</t>
  </si>
  <si>
    <t>Итого Реализация основных общеобразовательных программ дошкольного образования</t>
  </si>
  <si>
    <t>Итого Присмотр и уход</t>
  </si>
  <si>
    <t>без кратковременных гр</t>
  </si>
  <si>
    <t>МБУ ДО "РЦВР"</t>
  </si>
  <si>
    <t>МБУ ДО "ДЮСШ"</t>
  </si>
  <si>
    <t>"приложение № 2 к приказу отдела образования</t>
  </si>
  <si>
    <t>от 29.12.2018 № 705 -о</t>
  </si>
  <si>
    <t>Реализация дополнительных общеразвивающих программ, чел/час</t>
  </si>
  <si>
    <t>в том числе:</t>
  </si>
  <si>
    <t>дети до 3-лет</t>
  </si>
  <si>
    <t>2.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(работа)</t>
  </si>
  <si>
    <t>3. Проведение тестирования выполнения нормативов испытаний (тестов) комплекса ГТО (работа)</t>
  </si>
  <si>
    <t>ИТОГО реализация дополнительных общеразвивающих программ</t>
  </si>
  <si>
    <t>1.Реализация дополнительных общеразвивающих программ, чел/час</t>
  </si>
  <si>
    <t>приложение  к приказу отдела образования</t>
  </si>
  <si>
    <t>О внесении  изменения в приказ отдела образования Администрации Цимлянского района от 29.12.2018 № 705  "Об утверждении  показателей объема муниципальных услуг, предоставляемых  образовательными учреждениями в 2019 году"</t>
  </si>
  <si>
    <t xml:space="preserve">      В соответствии с Постановлением Администрации Цимлянского района № 604 от 23.10.2015г  " О порядке формирования муниципального задания на оказание муниципальных услуг (выполнение работ) в отношении муниципальных учреждений Цимлянского района и финансового обеспечения выполнения муниципального задания", с  проведенным мониторингом выполнения муниципальных заданий за 1 полугодие 2019 года, </t>
  </si>
  <si>
    <t>№ 351  -о</t>
  </si>
  <si>
    <t>от 08.07.2019г</t>
  </si>
  <si>
    <t>от 08.07.2019 № 351 -о</t>
  </si>
  <si>
    <t>дети старше  3-лет</t>
  </si>
  <si>
    <t>1. Внести  в приказ отдела образования Администрации Цимлянского района от 29.12.2018 № 705 "Об утверждении  показателей объема муниципальных услуг, предоставляемых  образовательными учреждениями в 2019 году" изменение по состоянию на 15.07.2019, изложив приложение № 2 к приказу в новой редакции согласно приложению.</t>
  </si>
  <si>
    <t>2. Директору МАУ РЦО Цимлянского  района Гуляевой О.В. (по согласованию) внести   в соответствии с п.1 изменения в муниципальные задания  по состоянию на 15.07.2019, согласно приложению.</t>
  </si>
  <si>
    <t>3. Контроль за исполнением  приказа возложить на директора МАУ РЦО Цимлянского района Гуляеву О.В. (по согласованию).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</si>
</sst>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#,##0_ ;\-#,##0\ "/>
    <numFmt numFmtId="175" formatCode="_-* #,##0.0_р_._-;\-* #,##0.0_р_._-;_-* &quot;-&quot;??_р_._-;_-@_-"/>
  </numFmts>
  <fonts count="48">
    <font>
      <sz val="10"/>
      <name val="Arial Cyr"/>
      <family val="0"/>
    </font>
    <font>
      <sz val="12"/>
      <color indexed="8"/>
      <name val="Times New Roman"/>
      <family val="2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49" fontId="10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justify"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center" wrapText="1"/>
    </xf>
    <xf numFmtId="173" fontId="12" fillId="0" borderId="10" xfId="60" applyNumberFormat="1" applyFont="1" applyBorder="1" applyAlignment="1">
      <alignment horizontal="center" vertical="top"/>
    </xf>
    <xf numFmtId="174" fontId="9" fillId="0" borderId="10" xfId="60" applyNumberFormat="1" applyFont="1" applyBorder="1" applyAlignment="1">
      <alignment horizontal="center" vertical="top"/>
    </xf>
    <xf numFmtId="1" fontId="9" fillId="0" borderId="0" xfId="0" applyNumberFormat="1" applyFont="1" applyAlignment="1">
      <alignment vertical="top"/>
    </xf>
    <xf numFmtId="174" fontId="12" fillId="0" borderId="10" xfId="60" applyNumberFormat="1" applyFont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49" fontId="8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" fontId="9" fillId="0" borderId="11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1" fontId="45" fillId="0" borderId="11" xfId="0" applyNumberFormat="1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1" fontId="45" fillId="0" borderId="12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2" descr="Герб РО (BMP)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view="pageBreakPreview" zoomScale="90" zoomScaleNormal="80" zoomScaleSheetLayoutView="90" zoomScalePageLayoutView="0" workbookViewId="0" topLeftCell="A10">
      <selection activeCell="D16" sqref="D16"/>
    </sheetView>
  </sheetViews>
  <sheetFormatPr defaultColWidth="9.00390625" defaultRowHeight="12.75"/>
  <cols>
    <col min="2" max="2" width="34.125" style="0" customWidth="1"/>
    <col min="4" max="4" width="15.625" style="0" customWidth="1"/>
    <col min="8" max="8" width="5.625" style="0" customWidth="1"/>
  </cols>
  <sheetData>
    <row r="1" spans="1:10" ht="22.5" customHeight="1">
      <c r="A1" s="1"/>
      <c r="B1" s="41" t="s">
        <v>0</v>
      </c>
      <c r="C1" s="42"/>
      <c r="D1" s="42"/>
      <c r="E1" s="42"/>
      <c r="F1" s="42"/>
      <c r="G1" s="42"/>
      <c r="H1" s="2"/>
      <c r="I1" s="2"/>
      <c r="J1" s="2"/>
    </row>
    <row r="2" spans="1:10" ht="12.75" customHeight="1">
      <c r="A2" s="1"/>
      <c r="B2" s="2"/>
      <c r="C2" s="2"/>
      <c r="D2" s="2"/>
      <c r="E2" s="2"/>
      <c r="F2" s="2"/>
      <c r="G2" s="2"/>
      <c r="H2" s="3"/>
      <c r="I2" s="3"/>
      <c r="J2" s="3"/>
    </row>
    <row r="3" spans="1:10" ht="20.25">
      <c r="A3" s="1"/>
      <c r="B3" s="42" t="s">
        <v>1</v>
      </c>
      <c r="C3" s="42"/>
      <c r="D3" s="42"/>
      <c r="E3" s="42"/>
      <c r="F3" s="42"/>
      <c r="G3" s="42"/>
      <c r="H3" s="4"/>
      <c r="I3" s="4"/>
      <c r="J3" s="4"/>
    </row>
    <row r="4" spans="1:10" ht="18.75">
      <c r="A4" s="1"/>
      <c r="B4" s="36" t="s">
        <v>59</v>
      </c>
      <c r="C4" s="5"/>
      <c r="D4" s="5"/>
      <c r="E4" s="5"/>
      <c r="F4" s="36" t="s">
        <v>58</v>
      </c>
      <c r="G4" s="5"/>
      <c r="H4" s="6"/>
      <c r="I4" s="6"/>
      <c r="J4" s="6"/>
    </row>
    <row r="5" spans="1:7" ht="18.75">
      <c r="A5" s="1"/>
      <c r="B5" s="1"/>
      <c r="C5" s="1"/>
      <c r="D5" s="5"/>
      <c r="E5" s="5"/>
      <c r="F5" s="5"/>
      <c r="G5" s="1"/>
    </row>
    <row r="6" spans="1:7" ht="98.25" customHeight="1">
      <c r="A6" s="1"/>
      <c r="B6" s="45" t="s">
        <v>56</v>
      </c>
      <c r="C6" s="45"/>
      <c r="D6" s="45"/>
      <c r="E6" s="45"/>
      <c r="F6" s="33"/>
      <c r="G6" s="33"/>
    </row>
    <row r="7" spans="1:7" ht="18.75">
      <c r="A7" s="1"/>
      <c r="B7" s="5"/>
      <c r="C7" s="1"/>
      <c r="D7" s="1"/>
      <c r="E7" s="1"/>
      <c r="F7" s="1"/>
      <c r="G7" s="1"/>
    </row>
    <row r="8" spans="1:7" ht="18.75">
      <c r="A8" s="1"/>
      <c r="B8" s="5"/>
      <c r="C8" s="1"/>
      <c r="D8" s="1"/>
      <c r="E8" s="1"/>
      <c r="F8" s="1"/>
      <c r="G8" s="1"/>
    </row>
    <row r="9" spans="1:7" ht="146.25" customHeight="1">
      <c r="A9" s="1"/>
      <c r="B9" s="43" t="s">
        <v>57</v>
      </c>
      <c r="C9" s="43"/>
      <c r="D9" s="43"/>
      <c r="E9" s="43"/>
      <c r="F9" s="43"/>
      <c r="G9" s="43"/>
    </row>
    <row r="10" spans="1:7" ht="51.75" customHeight="1">
      <c r="A10" s="1"/>
      <c r="B10" s="7"/>
      <c r="C10" s="7"/>
      <c r="D10" s="7"/>
      <c r="E10" s="7"/>
      <c r="F10" s="7"/>
      <c r="G10" s="7"/>
    </row>
    <row r="11" spans="1:10" ht="20.25" customHeight="1">
      <c r="A11" s="1"/>
      <c r="B11" s="44" t="s">
        <v>2</v>
      </c>
      <c r="C11" s="44"/>
      <c r="D11" s="44"/>
      <c r="E11" s="44"/>
      <c r="F11" s="44"/>
      <c r="G11" s="44"/>
      <c r="H11" s="8"/>
      <c r="I11" s="8"/>
      <c r="J11" s="8"/>
    </row>
    <row r="12" spans="1:10" ht="20.25" customHeight="1">
      <c r="A12" s="1"/>
      <c r="B12" s="34"/>
      <c r="C12" s="34"/>
      <c r="D12" s="34"/>
      <c r="E12" s="34"/>
      <c r="F12" s="34"/>
      <c r="G12" s="34"/>
      <c r="H12" s="8"/>
      <c r="I12" s="8"/>
      <c r="J12" s="8"/>
    </row>
    <row r="13" spans="1:10" ht="102.75" customHeight="1">
      <c r="A13" s="1"/>
      <c r="B13" s="43" t="s">
        <v>62</v>
      </c>
      <c r="C13" s="43"/>
      <c r="D13" s="43"/>
      <c r="E13" s="43"/>
      <c r="F13" s="43"/>
      <c r="G13" s="43"/>
      <c r="H13" s="8"/>
      <c r="I13" s="8"/>
      <c r="J13" s="8"/>
    </row>
    <row r="14" spans="1:10" ht="68.25" customHeight="1">
      <c r="A14" s="1"/>
      <c r="B14" s="43" t="s">
        <v>63</v>
      </c>
      <c r="C14" s="43"/>
      <c r="D14" s="43"/>
      <c r="E14" s="43"/>
      <c r="F14" s="43"/>
      <c r="G14" s="43"/>
      <c r="H14" s="8"/>
      <c r="I14" s="8"/>
      <c r="J14" s="8"/>
    </row>
    <row r="15" spans="1:7" ht="51" customHeight="1">
      <c r="A15" s="1"/>
      <c r="B15" s="40" t="s">
        <v>64</v>
      </c>
      <c r="C15" s="40"/>
      <c r="D15" s="40"/>
      <c r="E15" s="40"/>
      <c r="F15" s="40"/>
      <c r="G15" s="40"/>
    </row>
    <row r="16" spans="1:7" ht="18.75">
      <c r="A16" s="1"/>
      <c r="B16" s="9"/>
      <c r="C16" s="10"/>
      <c r="D16" s="11"/>
      <c r="E16" s="12"/>
      <c r="F16" s="1"/>
      <c r="G16" s="1"/>
    </row>
    <row r="17" spans="1:7" ht="18.75">
      <c r="A17" s="1"/>
      <c r="B17" s="9"/>
      <c r="C17" s="10"/>
      <c r="D17" s="11"/>
      <c r="E17" s="12"/>
      <c r="F17" s="1"/>
      <c r="G17" s="1"/>
    </row>
    <row r="18" spans="1:7" ht="18.75">
      <c r="A18" s="1"/>
      <c r="B18" s="9"/>
      <c r="C18" s="10"/>
      <c r="D18" s="11"/>
      <c r="E18" s="12"/>
      <c r="F18" s="1"/>
      <c r="G18" s="1"/>
    </row>
    <row r="19" spans="1:7" ht="18.75">
      <c r="A19" s="1"/>
      <c r="B19" s="9"/>
      <c r="C19" s="10"/>
      <c r="D19" s="11"/>
      <c r="E19" s="12"/>
      <c r="F19" s="1"/>
      <c r="G19" s="1"/>
    </row>
    <row r="20" spans="1:7" ht="18.75">
      <c r="A20" s="1"/>
      <c r="B20" s="13"/>
      <c r="C20" s="14"/>
      <c r="D20" s="12"/>
      <c r="E20" s="12"/>
      <c r="F20" s="1"/>
      <c r="G20" s="1"/>
    </row>
    <row r="21" spans="1:7" ht="18.75">
      <c r="A21" s="1"/>
      <c r="B21" s="15" t="s">
        <v>3</v>
      </c>
      <c r="C21" s="16" t="s">
        <v>4</v>
      </c>
      <c r="D21" s="5"/>
      <c r="E21" s="5"/>
      <c r="F21" s="5" t="s">
        <v>5</v>
      </c>
      <c r="G21" s="1"/>
    </row>
    <row r="22" spans="1:7" ht="18.75">
      <c r="A22" s="1"/>
      <c r="B22" s="1"/>
      <c r="C22" s="16"/>
      <c r="D22" s="1"/>
      <c r="E22" s="1"/>
      <c r="F22" s="1"/>
      <c r="G22" s="1"/>
    </row>
    <row r="23" spans="1:7" ht="18.75">
      <c r="A23" s="1"/>
      <c r="B23" s="1"/>
      <c r="C23" s="16"/>
      <c r="D23" s="1"/>
      <c r="E23" s="1"/>
      <c r="F23" s="1"/>
      <c r="G23" s="1"/>
    </row>
    <row r="24" spans="1:7" ht="18.75">
      <c r="A24" s="1"/>
      <c r="B24" s="1"/>
      <c r="C24" s="16"/>
      <c r="D24" s="1"/>
      <c r="E24" s="1"/>
      <c r="F24" s="1"/>
      <c r="G24" s="1"/>
    </row>
    <row r="25" spans="1:7" ht="18.75">
      <c r="A25" s="1"/>
      <c r="B25" s="1"/>
      <c r="C25" s="16"/>
      <c r="D25" s="1"/>
      <c r="E25" s="1"/>
      <c r="F25" s="1"/>
      <c r="G25" s="1"/>
    </row>
    <row r="26" spans="1:7" ht="18.75">
      <c r="A26" s="1"/>
      <c r="B26" s="17" t="s">
        <v>6</v>
      </c>
      <c r="C26" s="16"/>
      <c r="D26" s="1"/>
      <c r="E26" s="1"/>
      <c r="F26" s="1"/>
      <c r="G26" s="1"/>
    </row>
    <row r="27" spans="1:7" ht="18.75">
      <c r="A27" s="1"/>
      <c r="B27" s="1"/>
      <c r="C27" s="16"/>
      <c r="D27" s="1"/>
      <c r="E27" s="1"/>
      <c r="F27" s="1"/>
      <c r="G27" s="1"/>
    </row>
    <row r="28" spans="1:2" ht="15.75">
      <c r="A28" s="17"/>
      <c r="B28" s="18"/>
    </row>
    <row r="29" spans="1:2" ht="15.75">
      <c r="A29" s="17"/>
      <c r="B29" s="6"/>
    </row>
    <row r="30" ht="15.75">
      <c r="B30" s="6"/>
    </row>
    <row r="31" ht="15.75">
      <c r="B31" s="6"/>
    </row>
    <row r="32" ht="15.75">
      <c r="B32" s="6"/>
    </row>
  </sheetData>
  <sheetProtection/>
  <mergeCells count="8">
    <mergeCell ref="B15:G15"/>
    <mergeCell ref="B1:G1"/>
    <mergeCell ref="B3:G3"/>
    <mergeCell ref="B9:G9"/>
    <mergeCell ref="B11:G11"/>
    <mergeCell ref="B13:G13"/>
    <mergeCell ref="B6:E6"/>
    <mergeCell ref="B14:G14"/>
  </mergeCells>
  <printOptions/>
  <pageMargins left="0.5905511811023623" right="0.3937007874015748" top="0.7874015748031497" bottom="0.5905511811023623" header="0.11811023622047245" footer="0.1181102362204724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J70"/>
  <sheetViews>
    <sheetView tabSelected="1" view="pageBreakPreview" zoomScaleSheetLayoutView="100" zoomScalePageLayoutView="0" workbookViewId="0" topLeftCell="A70">
      <selection activeCell="J66" sqref="J66"/>
    </sheetView>
  </sheetViews>
  <sheetFormatPr defaultColWidth="8.875" defaultRowHeight="12.75"/>
  <cols>
    <col min="1" max="1" width="3.25390625" style="6" customWidth="1"/>
    <col min="2" max="2" width="4.875" style="6" customWidth="1"/>
    <col min="3" max="3" width="47.75390625" style="6" customWidth="1"/>
    <col min="4" max="4" width="26.375" style="6" customWidth="1"/>
    <col min="5" max="5" width="12.75390625" style="6" customWidth="1"/>
    <col min="6" max="6" width="7.75390625" style="6" customWidth="1"/>
    <col min="7" max="7" width="9.00390625" style="39" customWidth="1"/>
    <col min="8" max="8" width="1.37890625" style="6" customWidth="1"/>
    <col min="9" max="16384" width="8.875" style="6" customWidth="1"/>
  </cols>
  <sheetData>
    <row r="1" ht="15.75">
      <c r="D1" s="6" t="s">
        <v>55</v>
      </c>
    </row>
    <row r="2" ht="15.75">
      <c r="D2" s="6" t="s">
        <v>7</v>
      </c>
    </row>
    <row r="3" ht="15.75">
      <c r="D3" s="35" t="s">
        <v>60</v>
      </c>
    </row>
    <row r="5" ht="15.75">
      <c r="D5" s="6" t="s">
        <v>46</v>
      </c>
    </row>
    <row r="6" ht="15.75">
      <c r="D6" s="6" t="s">
        <v>7</v>
      </c>
    </row>
    <row r="7" ht="15.75">
      <c r="D7" s="6" t="s">
        <v>47</v>
      </c>
    </row>
    <row r="9" spans="2:10" ht="15.75">
      <c r="B9" s="51" t="s">
        <v>8</v>
      </c>
      <c r="C9" s="51"/>
      <c r="D9" s="51"/>
      <c r="E9" s="51"/>
      <c r="F9" s="18"/>
      <c r="H9" s="18"/>
      <c r="I9" s="18"/>
      <c r="J9" s="18"/>
    </row>
    <row r="10" spans="2:10" ht="27.75" customHeight="1">
      <c r="B10" s="52" t="s">
        <v>9</v>
      </c>
      <c r="C10" s="52"/>
      <c r="D10" s="52"/>
      <c r="E10" s="52"/>
      <c r="F10" s="52"/>
      <c r="G10" s="37"/>
      <c r="H10" s="19"/>
      <c r="I10" s="19"/>
      <c r="J10" s="19"/>
    </row>
    <row r="11" ht="15.75">
      <c r="B11" s="8"/>
    </row>
    <row r="12" spans="2:7" ht="18" customHeight="1">
      <c r="B12" s="53" t="s">
        <v>10</v>
      </c>
      <c r="C12" s="54" t="s">
        <v>11</v>
      </c>
      <c r="D12" s="56" t="s">
        <v>12</v>
      </c>
      <c r="E12" s="54" t="s">
        <v>13</v>
      </c>
      <c r="F12" s="65" t="s">
        <v>49</v>
      </c>
      <c r="G12" s="66"/>
    </row>
    <row r="13" spans="2:7" ht="65.25" customHeight="1">
      <c r="B13" s="53"/>
      <c r="C13" s="55"/>
      <c r="D13" s="56"/>
      <c r="E13" s="55"/>
      <c r="F13" s="25" t="s">
        <v>50</v>
      </c>
      <c r="G13" s="25" t="s">
        <v>61</v>
      </c>
    </row>
    <row r="14" spans="2:7" ht="47.25" customHeight="1">
      <c r="B14" s="57">
        <v>1</v>
      </c>
      <c r="C14" s="24" t="s">
        <v>14</v>
      </c>
      <c r="D14" s="57" t="s">
        <v>15</v>
      </c>
      <c r="E14" s="54">
        <v>14</v>
      </c>
      <c r="F14" s="46"/>
      <c r="G14" s="46">
        <f>E14-F14</f>
        <v>14</v>
      </c>
    </row>
    <row r="15" spans="2:7" ht="19.5" customHeight="1">
      <c r="B15" s="58"/>
      <c r="C15" s="24" t="s">
        <v>16</v>
      </c>
      <c r="D15" s="58"/>
      <c r="E15" s="55"/>
      <c r="F15" s="59"/>
      <c r="G15" s="47"/>
    </row>
    <row r="16" spans="2:8" ht="45.75" customHeight="1">
      <c r="B16" s="57">
        <v>2</v>
      </c>
      <c r="C16" s="24" t="s">
        <v>14</v>
      </c>
      <c r="D16" s="57" t="s">
        <v>17</v>
      </c>
      <c r="E16" s="54">
        <v>34</v>
      </c>
      <c r="F16" s="46">
        <v>15</v>
      </c>
      <c r="G16" s="46">
        <f>E16-F16</f>
        <v>19</v>
      </c>
      <c r="H16" s="38">
        <f>E16-F16</f>
        <v>19</v>
      </c>
    </row>
    <row r="17" spans="2:7" ht="21.75" customHeight="1">
      <c r="B17" s="58"/>
      <c r="C17" s="24" t="s">
        <v>16</v>
      </c>
      <c r="D17" s="58"/>
      <c r="E17" s="55"/>
      <c r="F17" s="59"/>
      <c r="G17" s="47"/>
    </row>
    <row r="18" spans="2:7" ht="31.5">
      <c r="B18" s="60">
        <v>3</v>
      </c>
      <c r="C18" s="24" t="s">
        <v>14</v>
      </c>
      <c r="D18" s="60" t="s">
        <v>18</v>
      </c>
      <c r="E18" s="62">
        <v>38</v>
      </c>
      <c r="F18" s="46"/>
      <c r="G18" s="46">
        <f>E18-F18</f>
        <v>38</v>
      </c>
    </row>
    <row r="19" spans="2:7" ht="23.25" customHeight="1">
      <c r="B19" s="61"/>
      <c r="C19" s="24" t="s">
        <v>16</v>
      </c>
      <c r="D19" s="61"/>
      <c r="E19" s="47"/>
      <c r="F19" s="59"/>
      <c r="G19" s="47"/>
    </row>
    <row r="20" spans="2:7" ht="31.5">
      <c r="B20" s="60">
        <v>4</v>
      </c>
      <c r="C20" s="24" t="s">
        <v>14</v>
      </c>
      <c r="D20" s="60" t="s">
        <v>19</v>
      </c>
      <c r="E20" s="62">
        <v>24</v>
      </c>
      <c r="F20" s="46"/>
      <c r="G20" s="46">
        <f>E20-F20</f>
        <v>24</v>
      </c>
    </row>
    <row r="21" spans="2:7" ht="21.75" customHeight="1">
      <c r="B21" s="61"/>
      <c r="C21" s="24" t="s">
        <v>16</v>
      </c>
      <c r="D21" s="61"/>
      <c r="E21" s="47"/>
      <c r="F21" s="59"/>
      <c r="G21" s="47"/>
    </row>
    <row r="22" spans="2:7" ht="31.5">
      <c r="B22" s="60">
        <v>5</v>
      </c>
      <c r="C22" s="24" t="s">
        <v>14</v>
      </c>
      <c r="D22" s="60" t="s">
        <v>20</v>
      </c>
      <c r="E22" s="62">
        <v>22</v>
      </c>
      <c r="F22" s="46"/>
      <c r="G22" s="46">
        <f>E22-F22</f>
        <v>22</v>
      </c>
    </row>
    <row r="23" spans="2:7" ht="21.75" customHeight="1">
      <c r="B23" s="61"/>
      <c r="C23" s="24" t="s">
        <v>16</v>
      </c>
      <c r="D23" s="61"/>
      <c r="E23" s="47"/>
      <c r="F23" s="59"/>
      <c r="G23" s="47"/>
    </row>
    <row r="24" spans="2:7" ht="31.5">
      <c r="B24" s="60">
        <v>6</v>
      </c>
      <c r="C24" s="24" t="s">
        <v>14</v>
      </c>
      <c r="D24" s="60" t="s">
        <v>21</v>
      </c>
      <c r="E24" s="62">
        <v>6</v>
      </c>
      <c r="F24" s="46"/>
      <c r="G24" s="46">
        <f>E24-F24</f>
        <v>6</v>
      </c>
    </row>
    <row r="25" spans="2:7" ht="15.75">
      <c r="B25" s="61"/>
      <c r="C25" s="24" t="s">
        <v>16</v>
      </c>
      <c r="D25" s="61"/>
      <c r="E25" s="47"/>
      <c r="F25" s="59"/>
      <c r="G25" s="47"/>
    </row>
    <row r="26" spans="2:7" ht="31.5">
      <c r="B26" s="60">
        <v>7</v>
      </c>
      <c r="C26" s="24" t="s">
        <v>14</v>
      </c>
      <c r="D26" s="60" t="s">
        <v>22</v>
      </c>
      <c r="E26" s="62">
        <v>109</v>
      </c>
      <c r="F26" s="48">
        <v>43</v>
      </c>
      <c r="G26" s="48">
        <f>E26-F26</f>
        <v>66</v>
      </c>
    </row>
    <row r="27" spans="2:7" ht="15.75">
      <c r="B27" s="61"/>
      <c r="C27" s="24" t="s">
        <v>16</v>
      </c>
      <c r="D27" s="61"/>
      <c r="E27" s="47"/>
      <c r="F27" s="50"/>
      <c r="G27" s="49"/>
    </row>
    <row r="28" spans="2:7" ht="47.25" customHeight="1">
      <c r="B28" s="60">
        <v>8</v>
      </c>
      <c r="C28" s="24" t="s">
        <v>14</v>
      </c>
      <c r="D28" s="60" t="s">
        <v>23</v>
      </c>
      <c r="E28" s="62">
        <v>32</v>
      </c>
      <c r="F28" s="46"/>
      <c r="G28" s="46">
        <f>E28-F28</f>
        <v>32</v>
      </c>
    </row>
    <row r="29" spans="2:7" ht="24" customHeight="1">
      <c r="B29" s="61"/>
      <c r="C29" s="24" t="s">
        <v>16</v>
      </c>
      <c r="D29" s="61"/>
      <c r="E29" s="47"/>
      <c r="F29" s="59"/>
      <c r="G29" s="47"/>
    </row>
    <row r="30" spans="2:7" ht="45" customHeight="1">
      <c r="B30" s="60">
        <v>9</v>
      </c>
      <c r="C30" s="24" t="s">
        <v>14</v>
      </c>
      <c r="D30" s="60" t="s">
        <v>24</v>
      </c>
      <c r="E30" s="62">
        <v>100</v>
      </c>
      <c r="F30" s="46"/>
      <c r="G30" s="46">
        <f>E30-F30</f>
        <v>100</v>
      </c>
    </row>
    <row r="31" spans="2:7" ht="30" customHeight="1">
      <c r="B31" s="61"/>
      <c r="C31" s="24" t="s">
        <v>16</v>
      </c>
      <c r="D31" s="61"/>
      <c r="E31" s="47"/>
      <c r="F31" s="59"/>
      <c r="G31" s="47"/>
    </row>
    <row r="32" spans="2:7" ht="31.5">
      <c r="B32" s="60">
        <v>10</v>
      </c>
      <c r="C32" s="24" t="s">
        <v>14</v>
      </c>
      <c r="D32" s="60" t="s">
        <v>25</v>
      </c>
      <c r="E32" s="62">
        <v>24</v>
      </c>
      <c r="F32" s="46"/>
      <c r="G32" s="46">
        <f>E32-F32</f>
        <v>24</v>
      </c>
    </row>
    <row r="33" spans="2:7" ht="20.25" customHeight="1">
      <c r="B33" s="61"/>
      <c r="C33" s="24" t="s">
        <v>16</v>
      </c>
      <c r="D33" s="61"/>
      <c r="E33" s="47"/>
      <c r="F33" s="59"/>
      <c r="G33" s="47"/>
    </row>
    <row r="34" spans="2:7" ht="31.5">
      <c r="B34" s="60">
        <v>11</v>
      </c>
      <c r="C34" s="24" t="s">
        <v>14</v>
      </c>
      <c r="D34" s="60" t="s">
        <v>26</v>
      </c>
      <c r="E34" s="62">
        <v>18</v>
      </c>
      <c r="F34" s="46"/>
      <c r="G34" s="46">
        <f>E34-F34</f>
        <v>18</v>
      </c>
    </row>
    <row r="35" spans="2:7" ht="15.75">
      <c r="B35" s="61"/>
      <c r="C35" s="24" t="s">
        <v>16</v>
      </c>
      <c r="D35" s="61"/>
      <c r="E35" s="47"/>
      <c r="F35" s="59"/>
      <c r="G35" s="47"/>
    </row>
    <row r="36" spans="2:7" ht="31.5">
      <c r="B36" s="60">
        <v>12</v>
      </c>
      <c r="C36" s="24" t="s">
        <v>14</v>
      </c>
      <c r="D36" s="60" t="s">
        <v>27</v>
      </c>
      <c r="E36" s="62">
        <v>22</v>
      </c>
      <c r="F36" s="46"/>
      <c r="G36" s="46">
        <f>E36-F36</f>
        <v>22</v>
      </c>
    </row>
    <row r="37" spans="2:7" ht="15.75">
      <c r="B37" s="61"/>
      <c r="C37" s="24" t="s">
        <v>16</v>
      </c>
      <c r="D37" s="61"/>
      <c r="E37" s="47"/>
      <c r="F37" s="59"/>
      <c r="G37" s="47"/>
    </row>
    <row r="38" spans="2:7" ht="31.5">
      <c r="B38" s="60">
        <v>13</v>
      </c>
      <c r="C38" s="24" t="s">
        <v>14</v>
      </c>
      <c r="D38" s="60" t="s">
        <v>28</v>
      </c>
      <c r="E38" s="62">
        <v>21</v>
      </c>
      <c r="F38" s="46"/>
      <c r="G38" s="46">
        <f>E38-F38</f>
        <v>21</v>
      </c>
    </row>
    <row r="39" spans="2:7" ht="15.75">
      <c r="B39" s="61"/>
      <c r="C39" s="24" t="s">
        <v>16</v>
      </c>
      <c r="D39" s="61"/>
      <c r="E39" s="47"/>
      <c r="F39" s="59"/>
      <c r="G39" s="47"/>
    </row>
    <row r="40" spans="2:7" ht="31.5">
      <c r="B40" s="60">
        <v>14</v>
      </c>
      <c r="C40" s="24" t="s">
        <v>14</v>
      </c>
      <c r="D40" s="60" t="s">
        <v>29</v>
      </c>
      <c r="E40" s="62">
        <v>22</v>
      </c>
      <c r="F40" s="46"/>
      <c r="G40" s="46">
        <f>E40-F40</f>
        <v>22</v>
      </c>
    </row>
    <row r="41" spans="2:7" ht="15.75">
      <c r="B41" s="61"/>
      <c r="C41" s="24" t="s">
        <v>16</v>
      </c>
      <c r="D41" s="61"/>
      <c r="E41" s="47"/>
      <c r="F41" s="59"/>
      <c r="G41" s="47"/>
    </row>
    <row r="42" spans="2:7" ht="48" customHeight="1">
      <c r="B42" s="60">
        <v>15</v>
      </c>
      <c r="C42" s="24" t="s">
        <v>14</v>
      </c>
      <c r="D42" s="60" t="s">
        <v>30</v>
      </c>
      <c r="E42" s="62">
        <v>24</v>
      </c>
      <c r="F42" s="46"/>
      <c r="G42" s="46">
        <f>E42-F42</f>
        <v>24</v>
      </c>
    </row>
    <row r="43" spans="2:7" ht="16.5" customHeight="1">
      <c r="B43" s="61"/>
      <c r="C43" s="24" t="s">
        <v>16</v>
      </c>
      <c r="D43" s="61"/>
      <c r="E43" s="47"/>
      <c r="F43" s="59"/>
      <c r="G43" s="47"/>
    </row>
    <row r="44" spans="2:7" ht="31.5">
      <c r="B44" s="60">
        <v>16</v>
      </c>
      <c r="C44" s="24" t="s">
        <v>14</v>
      </c>
      <c r="D44" s="60" t="s">
        <v>31</v>
      </c>
      <c r="E44" s="62">
        <v>16</v>
      </c>
      <c r="F44" s="46"/>
      <c r="G44" s="46">
        <f>E44-F44</f>
        <v>16</v>
      </c>
    </row>
    <row r="45" spans="2:7" ht="15.75">
      <c r="B45" s="61"/>
      <c r="C45" s="24" t="s">
        <v>16</v>
      </c>
      <c r="D45" s="61"/>
      <c r="E45" s="47"/>
      <c r="F45" s="59"/>
      <c r="G45" s="47"/>
    </row>
    <row r="46" spans="2:7" ht="31.5">
      <c r="B46" s="60">
        <v>17</v>
      </c>
      <c r="C46" s="24" t="s">
        <v>14</v>
      </c>
      <c r="D46" s="60" t="s">
        <v>32</v>
      </c>
      <c r="E46" s="62">
        <v>33</v>
      </c>
      <c r="F46" s="46"/>
      <c r="G46" s="46">
        <f>E46-F46</f>
        <v>33</v>
      </c>
    </row>
    <row r="47" spans="2:7" ht="21" customHeight="1">
      <c r="B47" s="61"/>
      <c r="C47" s="24" t="s">
        <v>16</v>
      </c>
      <c r="D47" s="61"/>
      <c r="E47" s="47"/>
      <c r="F47" s="59"/>
      <c r="G47" s="47"/>
    </row>
    <row r="48" spans="2:7" ht="31.5">
      <c r="B48" s="60">
        <v>18</v>
      </c>
      <c r="C48" s="24" t="s">
        <v>14</v>
      </c>
      <c r="D48" s="60" t="s">
        <v>33</v>
      </c>
      <c r="E48" s="20">
        <v>148</v>
      </c>
      <c r="F48" s="26"/>
      <c r="G48" s="32">
        <f>E48-F48</f>
        <v>148</v>
      </c>
    </row>
    <row r="49" spans="2:7" ht="24" customHeight="1">
      <c r="B49" s="61"/>
      <c r="C49" s="24" t="s">
        <v>16</v>
      </c>
      <c r="D49" s="61"/>
      <c r="E49" s="20">
        <f>E48-3</f>
        <v>145</v>
      </c>
      <c r="F49" s="26"/>
      <c r="G49" s="32">
        <f>E49-F49</f>
        <v>145</v>
      </c>
    </row>
    <row r="50" spans="2:7" ht="31.5">
      <c r="B50" s="60">
        <v>18</v>
      </c>
      <c r="C50" s="24" t="s">
        <v>14</v>
      </c>
      <c r="D50" s="60" t="s">
        <v>34</v>
      </c>
      <c r="E50" s="20">
        <v>182</v>
      </c>
      <c r="F50" s="26"/>
      <c r="G50" s="32">
        <f>E50-F50</f>
        <v>182</v>
      </c>
    </row>
    <row r="51" spans="2:7" ht="27" customHeight="1">
      <c r="B51" s="61"/>
      <c r="C51" s="24" t="s">
        <v>16</v>
      </c>
      <c r="D51" s="61"/>
      <c r="E51" s="20">
        <f>E50-3</f>
        <v>179</v>
      </c>
      <c r="F51" s="26"/>
      <c r="G51" s="32">
        <f>E51-F51</f>
        <v>179</v>
      </c>
    </row>
    <row r="52" spans="2:7" ht="31.5">
      <c r="B52" s="60">
        <v>19</v>
      </c>
      <c r="C52" s="24" t="s">
        <v>14</v>
      </c>
      <c r="D52" s="60" t="s">
        <v>35</v>
      </c>
      <c r="E52" s="62">
        <v>80</v>
      </c>
      <c r="F52" s="48">
        <v>14</v>
      </c>
      <c r="G52" s="48">
        <f>E52-F52</f>
        <v>66</v>
      </c>
    </row>
    <row r="53" spans="2:7" ht="15.75">
      <c r="B53" s="61"/>
      <c r="C53" s="24" t="s">
        <v>16</v>
      </c>
      <c r="D53" s="61"/>
      <c r="E53" s="47"/>
      <c r="F53" s="50"/>
      <c r="G53" s="49"/>
    </row>
    <row r="54" spans="2:7" ht="31.5">
      <c r="B54" s="60">
        <v>20</v>
      </c>
      <c r="C54" s="24" t="s">
        <v>14</v>
      </c>
      <c r="D54" s="60" t="s">
        <v>36</v>
      </c>
      <c r="E54" s="62">
        <v>80</v>
      </c>
      <c r="F54" s="46"/>
      <c r="G54" s="46">
        <f>E54-F54</f>
        <v>80</v>
      </c>
    </row>
    <row r="55" spans="2:7" ht="15.75">
      <c r="B55" s="61"/>
      <c r="C55" s="24" t="s">
        <v>16</v>
      </c>
      <c r="D55" s="61"/>
      <c r="E55" s="47"/>
      <c r="F55" s="59"/>
      <c r="G55" s="47"/>
    </row>
    <row r="56" spans="2:7" ht="31.5">
      <c r="B56" s="60">
        <v>21</v>
      </c>
      <c r="C56" s="24" t="s">
        <v>14</v>
      </c>
      <c r="D56" s="60" t="s">
        <v>37</v>
      </c>
      <c r="E56" s="20">
        <v>156</v>
      </c>
      <c r="F56" s="32"/>
      <c r="G56" s="32">
        <f>E56-F56</f>
        <v>156</v>
      </c>
    </row>
    <row r="57" spans="2:7" ht="27" customHeight="1">
      <c r="B57" s="61"/>
      <c r="C57" s="24" t="s">
        <v>16</v>
      </c>
      <c r="D57" s="61"/>
      <c r="E57" s="20">
        <f>E56-3</f>
        <v>153</v>
      </c>
      <c r="F57" s="32"/>
      <c r="G57" s="32">
        <f>E57-F57</f>
        <v>153</v>
      </c>
    </row>
    <row r="58" spans="2:7" ht="31.5">
      <c r="B58" s="60">
        <v>22</v>
      </c>
      <c r="C58" s="24" t="s">
        <v>14</v>
      </c>
      <c r="D58" s="60" t="s">
        <v>38</v>
      </c>
      <c r="E58" s="62">
        <v>79</v>
      </c>
      <c r="F58" s="46"/>
      <c r="G58" s="46">
        <f>E58-F58</f>
        <v>79</v>
      </c>
    </row>
    <row r="59" spans="2:7" ht="15.75">
      <c r="B59" s="61"/>
      <c r="C59" s="24" t="s">
        <v>16</v>
      </c>
      <c r="D59" s="61"/>
      <c r="E59" s="47"/>
      <c r="F59" s="59"/>
      <c r="G59" s="47"/>
    </row>
    <row r="60" spans="2:7" ht="31.5">
      <c r="B60" s="60">
        <v>23</v>
      </c>
      <c r="C60" s="24" t="s">
        <v>14</v>
      </c>
      <c r="D60" s="60" t="s">
        <v>39</v>
      </c>
      <c r="E60" s="62">
        <v>110</v>
      </c>
      <c r="F60" s="48">
        <f>13+4</f>
        <v>17</v>
      </c>
      <c r="G60" s="48">
        <f>E60-F60</f>
        <v>93</v>
      </c>
    </row>
    <row r="61" spans="2:7" ht="15.75">
      <c r="B61" s="61"/>
      <c r="C61" s="24" t="s">
        <v>16</v>
      </c>
      <c r="D61" s="61"/>
      <c r="E61" s="47"/>
      <c r="F61" s="50"/>
      <c r="G61" s="49"/>
    </row>
    <row r="62" spans="2:7" ht="31.5">
      <c r="B62" s="60">
        <v>24</v>
      </c>
      <c r="C62" s="24" t="s">
        <v>14</v>
      </c>
      <c r="D62" s="60" t="s">
        <v>40</v>
      </c>
      <c r="E62" s="20">
        <v>124</v>
      </c>
      <c r="F62" s="26"/>
      <c r="G62" s="32">
        <f>E62-F62</f>
        <v>124</v>
      </c>
    </row>
    <row r="63" spans="2:7" ht="24.75" customHeight="1">
      <c r="B63" s="61"/>
      <c r="C63" s="24" t="s">
        <v>16</v>
      </c>
      <c r="D63" s="61"/>
      <c r="E63" s="20">
        <f>E62-4</f>
        <v>120</v>
      </c>
      <c r="F63" s="26"/>
      <c r="G63" s="32">
        <f>E63-F63</f>
        <v>120</v>
      </c>
    </row>
    <row r="64" spans="2:7" ht="51" customHeight="1">
      <c r="B64" s="21"/>
      <c r="C64" s="27" t="s">
        <v>41</v>
      </c>
      <c r="D64" s="22"/>
      <c r="E64" s="28">
        <f>E14+E16+E18+E20+E22+E24+E26+E28+E30+E32+E34+E36+E38+E40+E44+E46+E48+E50+E52+E54+E56+E58+E60+E62+E42</f>
        <v>1518</v>
      </c>
      <c r="F64" s="28">
        <f>F14+F16+F18+F20+F22+F24+F26+F28+F30+F32+F34+F36+F38+F40+F44+F46+F48+F50+F52+F54+F56+F58+F60+F62+F42</f>
        <v>89</v>
      </c>
      <c r="G64" s="28">
        <f>G14+G16+G18+G20+G22+G24+G26+G28+G30+G32+G34+G36+G38+G40+G44+G46+G48+G50+G52+G54+G56+G58+G60+G62+G42</f>
        <v>1429</v>
      </c>
    </row>
    <row r="65" spans="2:9" ht="24" customHeight="1">
      <c r="B65" s="21"/>
      <c r="C65" s="27" t="s">
        <v>42</v>
      </c>
      <c r="D65" s="22"/>
      <c r="E65" s="28">
        <f>E14+E16+E18+E20+E22+E24+E26+E28+E30+E32+E34+E36+E38+E40+E44+E46+E49+E51+E52+E54+E57+E58+E60+E63+E42</f>
        <v>1505</v>
      </c>
      <c r="F65" s="28">
        <f>F14+F16+F18+F20+F22+F24+F26+F28+F30+F32+F34+F36+F38+F40+F44+F46+F49+F51+F52+F54+F57+F58+F60+F63+F42</f>
        <v>89</v>
      </c>
      <c r="G65" s="28">
        <f>G14+G16+G18+G20+G22+G24+G26+G28+G30+G32+G34+G36+G38+G40+G44+G46+G49+G51+G52+G54+G57+G58+G60+G63+G42</f>
        <v>1416</v>
      </c>
      <c r="I65" s="6" t="s">
        <v>43</v>
      </c>
    </row>
    <row r="66" spans="2:6" ht="34.5" customHeight="1">
      <c r="B66" s="20">
        <v>1</v>
      </c>
      <c r="C66" s="24" t="s">
        <v>48</v>
      </c>
      <c r="D66" s="23" t="s">
        <v>44</v>
      </c>
      <c r="E66" s="29">
        <v>320500</v>
      </c>
      <c r="F66" s="30"/>
    </row>
    <row r="67" spans="2:6" ht="30.75" customHeight="1">
      <c r="B67" s="62">
        <v>2</v>
      </c>
      <c r="C67" s="24" t="s">
        <v>54</v>
      </c>
      <c r="D67" s="60" t="s">
        <v>45</v>
      </c>
      <c r="E67" s="29">
        <v>273240</v>
      </c>
      <c r="F67" s="30"/>
    </row>
    <row r="68" spans="2:6" ht="120" customHeight="1">
      <c r="B68" s="63"/>
      <c r="C68" s="24" t="s">
        <v>51</v>
      </c>
      <c r="D68" s="64"/>
      <c r="E68" s="29">
        <v>6</v>
      </c>
      <c r="F68" s="30"/>
    </row>
    <row r="69" spans="2:6" ht="53.25" customHeight="1">
      <c r="B69" s="47"/>
      <c r="C69" s="24" t="s">
        <v>52</v>
      </c>
      <c r="D69" s="61"/>
      <c r="E69" s="29">
        <v>180</v>
      </c>
      <c r="F69" s="30"/>
    </row>
    <row r="70" spans="2:6" ht="44.25" customHeight="1">
      <c r="B70" s="21"/>
      <c r="C70" s="27" t="s">
        <v>53</v>
      </c>
      <c r="D70" s="21"/>
      <c r="E70" s="31">
        <f>E66+E67</f>
        <v>593740</v>
      </c>
      <c r="F70" s="30"/>
    </row>
  </sheetData>
  <sheetProtection/>
  <mergeCells count="122">
    <mergeCell ref="B62:B63"/>
    <mergeCell ref="D62:D63"/>
    <mergeCell ref="B67:B69"/>
    <mergeCell ref="D67:D69"/>
    <mergeCell ref="B58:B59"/>
    <mergeCell ref="D58:D59"/>
    <mergeCell ref="E58:E59"/>
    <mergeCell ref="F58:F59"/>
    <mergeCell ref="B60:B61"/>
    <mergeCell ref="D60:D61"/>
    <mergeCell ref="E60:E61"/>
    <mergeCell ref="B54:B55"/>
    <mergeCell ref="D54:D55"/>
    <mergeCell ref="E54:E55"/>
    <mergeCell ref="F54:F55"/>
    <mergeCell ref="B56:B57"/>
    <mergeCell ref="D56:D57"/>
    <mergeCell ref="B50:B51"/>
    <mergeCell ref="D50:D51"/>
    <mergeCell ref="B52:B53"/>
    <mergeCell ref="D52:D53"/>
    <mergeCell ref="E52:E53"/>
    <mergeCell ref="B46:B47"/>
    <mergeCell ref="D46:D47"/>
    <mergeCell ref="E46:E47"/>
    <mergeCell ref="F46:F47"/>
    <mergeCell ref="B48:B49"/>
    <mergeCell ref="D48:D49"/>
    <mergeCell ref="B42:B43"/>
    <mergeCell ref="D42:D43"/>
    <mergeCell ref="E42:E43"/>
    <mergeCell ref="F42:F43"/>
    <mergeCell ref="B44:B45"/>
    <mergeCell ref="D44:D45"/>
    <mergeCell ref="E44:E45"/>
    <mergeCell ref="F44:F45"/>
    <mergeCell ref="B38:B39"/>
    <mergeCell ref="D38:D39"/>
    <mergeCell ref="E38:E39"/>
    <mergeCell ref="F38:F39"/>
    <mergeCell ref="B40:B41"/>
    <mergeCell ref="D40:D41"/>
    <mergeCell ref="E40:E41"/>
    <mergeCell ref="F40:F41"/>
    <mergeCell ref="B34:B35"/>
    <mergeCell ref="D34:D35"/>
    <mergeCell ref="E34:E35"/>
    <mergeCell ref="F34:F35"/>
    <mergeCell ref="B36:B37"/>
    <mergeCell ref="D36:D37"/>
    <mergeCell ref="E36:E37"/>
    <mergeCell ref="F36:F37"/>
    <mergeCell ref="B30:B31"/>
    <mergeCell ref="D30:D31"/>
    <mergeCell ref="E30:E31"/>
    <mergeCell ref="F30:F31"/>
    <mergeCell ref="B32:B33"/>
    <mergeCell ref="D32:D33"/>
    <mergeCell ref="E32:E33"/>
    <mergeCell ref="F32:F33"/>
    <mergeCell ref="B26:B27"/>
    <mergeCell ref="D26:D27"/>
    <mergeCell ref="E26:E27"/>
    <mergeCell ref="F26:F27"/>
    <mergeCell ref="B28:B29"/>
    <mergeCell ref="D28:D29"/>
    <mergeCell ref="E28:E29"/>
    <mergeCell ref="F28:F29"/>
    <mergeCell ref="B22:B23"/>
    <mergeCell ref="D22:D23"/>
    <mergeCell ref="E22:E23"/>
    <mergeCell ref="F22:F23"/>
    <mergeCell ref="B24:B25"/>
    <mergeCell ref="D24:D25"/>
    <mergeCell ref="E24:E25"/>
    <mergeCell ref="F24:F25"/>
    <mergeCell ref="B18:B19"/>
    <mergeCell ref="D18:D19"/>
    <mergeCell ref="E18:E19"/>
    <mergeCell ref="F18:F19"/>
    <mergeCell ref="B20:B21"/>
    <mergeCell ref="D20:D21"/>
    <mergeCell ref="E20:E21"/>
    <mergeCell ref="F20:F21"/>
    <mergeCell ref="B14:B15"/>
    <mergeCell ref="D14:D15"/>
    <mergeCell ref="E14:E15"/>
    <mergeCell ref="F14:F15"/>
    <mergeCell ref="B16:B17"/>
    <mergeCell ref="D16:D17"/>
    <mergeCell ref="E16:E17"/>
    <mergeCell ref="F16:F17"/>
    <mergeCell ref="B9:E9"/>
    <mergeCell ref="B10:F10"/>
    <mergeCell ref="B12:B13"/>
    <mergeCell ref="C12:C13"/>
    <mergeCell ref="D12:D13"/>
    <mergeCell ref="E12:E13"/>
    <mergeCell ref="F12:G12"/>
    <mergeCell ref="F60:F61"/>
    <mergeCell ref="G60:G61"/>
    <mergeCell ref="G58:G59"/>
    <mergeCell ref="G14:G15"/>
    <mergeCell ref="G16:G17"/>
    <mergeCell ref="G18:G19"/>
    <mergeCell ref="G20:G21"/>
    <mergeCell ref="G22:G23"/>
    <mergeCell ref="G24:G25"/>
    <mergeCell ref="F52:F53"/>
    <mergeCell ref="G26:G27"/>
    <mergeCell ref="G28:G29"/>
    <mergeCell ref="G30:G31"/>
    <mergeCell ref="G32:G33"/>
    <mergeCell ref="G34:G35"/>
    <mergeCell ref="G36:G37"/>
    <mergeCell ref="G54:G55"/>
    <mergeCell ref="G38:G39"/>
    <mergeCell ref="G40:G41"/>
    <mergeCell ref="G42:G43"/>
    <mergeCell ref="G44:G45"/>
    <mergeCell ref="G46:G47"/>
    <mergeCell ref="G52:G53"/>
  </mergeCells>
  <printOptions/>
  <pageMargins left="0.4724409448818898" right="0.1968503937007874" top="0.3937007874015748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2019-07-09T15:17:57Z</cp:lastPrinted>
  <dcterms:created xsi:type="dcterms:W3CDTF">2018-07-26T12:57:37Z</dcterms:created>
  <dcterms:modified xsi:type="dcterms:W3CDTF">2019-07-10T11:23:00Z</dcterms:modified>
  <cp:category/>
  <cp:version/>
  <cp:contentType/>
  <cp:contentStatus/>
</cp:coreProperties>
</file>